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P-ICHM-08\Scanner\Bertah Ponce\2025\CUENTA PUBLICA 2024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24000" windowHeight="9210"/>
  </bookViews>
  <sheets>
    <sheet name="EAEPED_ADMIN" sheetId="1" r:id="rId1"/>
  </sheets>
  <definedNames>
    <definedName name="_xlnm.Print_Area" localSheetId="0">EAEPED_ADMIN!$A$1:$I$31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0" i="1"/>
  <c r="H10" i="1" s="1"/>
  <c r="G19" i="1" l="1"/>
  <c r="G29" i="1" s="1"/>
  <c r="F19" i="1"/>
  <c r="D19" i="1"/>
  <c r="C19" i="1"/>
  <c r="F9" i="1"/>
  <c r="D9" i="1"/>
  <c r="C9" i="1"/>
  <c r="F29" i="1" l="1"/>
  <c r="D29" i="1"/>
  <c r="E9" i="1"/>
  <c r="C2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<sst xmlns="http://schemas.openxmlformats.org/spreadsheetml/2006/main" count="33" uniqueCount="33">
  <si>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</si>
  <si>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</si>
  <si>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</si>
  <si>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</si>
  <si>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</si>
  <si>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</si>
  <si>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</si>
  <si>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</si>
  <si>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</si>
  <si>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</si>
  <si>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</si>
  <si>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</si>
  <si>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</si>
  <si>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</si>
  <si>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</si>
  <si>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</si>
  <si>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</si>
  <si>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</si>
  <si>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Instituto Chihuahuense de las Mujeres</t>
  </si>
  <si>
    <t>Del 01 de enero al 31 de diciembre de 2024 (b)</t>
  </si>
  <si>
    <t>Institucionalización de la Perspectiva de Género en la Administración Pública</t>
  </si>
  <si>
    <t>Prevención y Atención de Mujeres en Situación de Violencia</t>
  </si>
  <si>
    <t xml:space="preserve">Apoyo a familiares de victima de feminicidio </t>
  </si>
  <si>
    <t>PAIMEF Programa de Apoyo a las Instancias de Mujeres en las entidades federativas</t>
  </si>
  <si>
    <t>Programa de Apoyo para Refugios Especializados para Mujeres Victimas de Violencia de Genero, sus hijas e hijos</t>
  </si>
  <si>
    <t>Programa para el Adelanto, bienestar e igualdad de las Mujeres (PROABIM)</t>
  </si>
  <si>
    <t>Fondo para el Bienestar y el Avance de las Mujeres (FOBAM)</t>
  </si>
  <si>
    <t>Acciones de coadyuvancia para las Declaratorias de Alerta de Violencia de Género contra las Mujeres en Estados y Municipios (AVGM)</t>
  </si>
  <si>
    <t>“Bajo protesta de decir verdad declaramos que los Estados Financieros y sus notas, son razonablemente correctos y son responsabilidad del emisor.”</t>
  </si>
  <si>
    <t xml:space="preserve">                             Licda. Raquel Bravo Osuna</t>
  </si>
  <si>
    <t>C.P. Enrique Ventura Chávez Esparza</t>
  </si>
  <si>
    <t xml:space="preserve">                                     Directora General </t>
  </si>
  <si>
    <t xml:space="preserve">          Coordinador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</si>
</sst>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tabSelected="1" topLeftCell="A32" zoomScale="90" zoomScaleNormal="90" workbookViewId="0">
      <selection activeCell="A33" sqref="A33:XFD39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7" t="s">
        <v>18</v>
      </c>
      <c r="C2" s="28"/>
      <c r="D2" s="28"/>
      <c r="E2" s="28"/>
      <c r="F2" s="28"/>
      <c r="G2" s="28"/>
      <c r="H2" s="29"/>
    </row>
    <row r="3" spans="2:9" x14ac:dyDescent="0.2">
      <c r="B3" s="30" t="s">
        <v>1</v>
      </c>
      <c r="C3" s="31"/>
      <c r="D3" s="31"/>
      <c r="E3" s="31"/>
      <c r="F3" s="31"/>
      <c r="G3" s="31"/>
      <c r="H3" s="32"/>
    </row>
    <row r="4" spans="2:9" x14ac:dyDescent="0.2">
      <c r="B4" s="30" t="s">
        <v>2</v>
      </c>
      <c r="C4" s="31"/>
      <c r="D4" s="31"/>
      <c r="E4" s="31"/>
      <c r="F4" s="31"/>
      <c r="G4" s="31"/>
      <c r="H4" s="32"/>
    </row>
    <row r="5" spans="2:9" x14ac:dyDescent="0.2">
      <c r="B5" s="33" t="s">
        <v>19</v>
      </c>
      <c r="C5" s="34"/>
      <c r="D5" s="34"/>
      <c r="E5" s="34"/>
      <c r="F5" s="34"/>
      <c r="G5" s="34"/>
      <c r="H5" s="35"/>
    </row>
    <row r="6" spans="2:9" ht="12.75" thickBot="1" x14ac:dyDescent="0.25">
      <c r="B6" s="36" t="s">
        <v>3</v>
      </c>
      <c r="C6" s="37"/>
      <c r="D6" s="37"/>
      <c r="E6" s="37"/>
      <c r="F6" s="37"/>
      <c r="G6" s="37"/>
      <c r="H6" s="38"/>
    </row>
    <row r="7" spans="2:9" ht="12.75" thickBot="1" x14ac:dyDescent="0.25">
      <c r="B7" s="22" t="s">
        <v>4</v>
      </c>
      <c r="C7" s="24" t="s">
        <v>5</v>
      </c>
      <c r="D7" s="25"/>
      <c r="E7" s="25"/>
      <c r="F7" s="25"/>
      <c r="G7" s="26"/>
      <c r="H7" s="22" t="s">
        <v>6</v>
      </c>
    </row>
    <row r="8" spans="2:9" ht="24.75" thickBot="1" x14ac:dyDescent="0.25">
      <c r="B8" s="23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3"/>
    </row>
    <row r="9" spans="2:9" ht="24.75" customHeight="1" x14ac:dyDescent="0.2">
      <c r="B9" s="1" t="s">
        <v>12</v>
      </c>
      <c r="C9" s="12">
        <f>SUM(C10:C17)</f>
        <v>53738575.699999996</v>
      </c>
      <c r="D9" s="12">
        <f>SUM(D10:D17)</f>
        <v>0</v>
      </c>
      <c r="E9" s="16">
        <f>SUM(C9:D9)</f>
        <v>53738575.699999996</v>
      </c>
      <c r="F9" s="12">
        <f>SUM(F10:F17)</f>
        <v>51803706.289999999</v>
      </c>
      <c r="G9" s="12">
        <f>SUM(G10:G17)</f>
        <v>51770183.549999997</v>
      </c>
      <c r="H9" s="16">
        <f>SUM(E9-F9)</f>
        <v>1934869.4099999964</v>
      </c>
    </row>
    <row r="10" spans="2:9" ht="24" x14ac:dyDescent="0.2">
      <c r="B10" s="21" t="s">
        <v>20</v>
      </c>
      <c r="C10" s="8">
        <v>9730494.0399999991</v>
      </c>
      <c r="D10" s="8">
        <v>47746.28</v>
      </c>
      <c r="E10" s="8">
        <f>SUM(C10:D10)</f>
        <v>9778240.3199999984</v>
      </c>
      <c r="F10" s="8">
        <v>9055757.4299999997</v>
      </c>
      <c r="G10" s="8">
        <v>9049487.4399999995</v>
      </c>
      <c r="H10" s="8">
        <f>SUM(E10-F10)</f>
        <v>722482.88999999873</v>
      </c>
    </row>
    <row r="11" spans="2:9" ht="24" x14ac:dyDescent="0.2">
      <c r="B11" s="21" t="s">
        <v>21</v>
      </c>
      <c r="C11" s="8">
        <v>44008081.659999996</v>
      </c>
      <c r="D11" s="8">
        <v>-47746.28</v>
      </c>
      <c r="E11" s="8">
        <f t="shared" ref="E11" si="0">SUM(C11:D11)</f>
        <v>43960335.379999995</v>
      </c>
      <c r="F11" s="8">
        <v>42747948.859999999</v>
      </c>
      <c r="G11" s="8">
        <v>42720696.109999999</v>
      </c>
      <c r="H11" s="8">
        <f t="shared" ref="H11" si="1">SUM(E11-F11)</f>
        <v>1212386.5199999958</v>
      </c>
    </row>
    <row r="12" spans="2:9" x14ac:dyDescent="0.2">
      <c r="B12" s="7"/>
      <c r="C12" s="8"/>
      <c r="D12" s="8"/>
      <c r="E12" s="8"/>
      <c r="F12" s="8"/>
      <c r="G12" s="8"/>
      <c r="H12" s="8"/>
    </row>
    <row r="13" spans="2:9" x14ac:dyDescent="0.2">
      <c r="B13" s="7"/>
      <c r="C13" s="8"/>
      <c r="D13" s="8"/>
      <c r="E13" s="8"/>
      <c r="F13" s="8"/>
      <c r="G13" s="8"/>
      <c r="H13" s="8"/>
    </row>
    <row r="14" spans="2:9" x14ac:dyDescent="0.2">
      <c r="B14" s="7"/>
      <c r="C14" s="8"/>
      <c r="D14" s="8"/>
      <c r="E14" s="8"/>
      <c r="F14" s="8"/>
      <c r="G14" s="8"/>
      <c r="H14" s="8"/>
    </row>
    <row r="15" spans="2:9" x14ac:dyDescent="0.2">
      <c r="B15" s="7"/>
      <c r="C15" s="8"/>
      <c r="D15" s="8"/>
      <c r="E15" s="8"/>
      <c r="F15" s="8"/>
      <c r="G15" s="8"/>
      <c r="H15" s="8"/>
    </row>
    <row r="16" spans="2:9" x14ac:dyDescent="0.2">
      <c r="B16" s="7"/>
      <c r="C16" s="8"/>
      <c r="D16" s="8"/>
      <c r="E16" s="8"/>
      <c r="F16" s="8"/>
      <c r="G16" s="8"/>
      <c r="H16" s="8"/>
    </row>
    <row r="17" spans="2:8" x14ac:dyDescent="0.2">
      <c r="B17" s="7"/>
      <c r="C17" s="8"/>
      <c r="D17" s="8"/>
      <c r="E17" s="8"/>
      <c r="F17" s="8"/>
      <c r="G17" s="8"/>
      <c r="H17" s="8"/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15</v>
      </c>
      <c r="C19" s="13">
        <f>SUM(C20:C27)</f>
        <v>28511236.420000002</v>
      </c>
      <c r="D19" s="13">
        <f t="shared" ref="D19:G19" si="2">SUM(D20:D27)</f>
        <v>-3039822.67</v>
      </c>
      <c r="E19" s="17">
        <f t="shared" ref="E19:E27" si="3">SUM(C19:D19)</f>
        <v>25471413.75</v>
      </c>
      <c r="F19" s="13">
        <f t="shared" si="2"/>
        <v>25471413.749999996</v>
      </c>
      <c r="G19" s="13">
        <f t="shared" si="2"/>
        <v>25471413.749999996</v>
      </c>
      <c r="H19" s="17">
        <f>SUM(E19-F19)</f>
        <v>3.7252902984619141E-9</v>
      </c>
    </row>
    <row r="20" spans="2:8" x14ac:dyDescent="0.2">
      <c r="B20" s="7" t="s">
        <v>22</v>
      </c>
      <c r="C20" s="8">
        <v>2646500</v>
      </c>
      <c r="D20" s="8">
        <v>-390200</v>
      </c>
      <c r="E20" s="8">
        <f t="shared" si="3"/>
        <v>2256300</v>
      </c>
      <c r="F20" s="8">
        <v>2256300</v>
      </c>
      <c r="G20" s="8">
        <v>2256300</v>
      </c>
      <c r="H20" s="8">
        <f t="shared" ref="H20:H27" si="4">SUM(E20-F20)</f>
        <v>0</v>
      </c>
    </row>
    <row r="21" spans="2:8" ht="24" x14ac:dyDescent="0.2">
      <c r="B21" s="7" t="s">
        <v>23</v>
      </c>
      <c r="C21" s="8">
        <v>11064241.42</v>
      </c>
      <c r="D21" s="8">
        <v>-220253.44</v>
      </c>
      <c r="E21" s="8">
        <f t="shared" si="3"/>
        <v>10843987.98</v>
      </c>
      <c r="F21" s="8">
        <v>10843987.98</v>
      </c>
      <c r="G21" s="8">
        <v>10843987.98</v>
      </c>
      <c r="H21" s="8">
        <f t="shared" si="4"/>
        <v>0</v>
      </c>
    </row>
    <row r="22" spans="2:8" ht="36" x14ac:dyDescent="0.2">
      <c r="B22" s="7" t="s">
        <v>24</v>
      </c>
      <c r="C22" s="8">
        <v>4000000</v>
      </c>
      <c r="D22" s="8">
        <v>98512.65</v>
      </c>
      <c r="E22" s="8">
        <f t="shared" si="3"/>
        <v>4098512.65</v>
      </c>
      <c r="F22" s="8">
        <v>4098512.65</v>
      </c>
      <c r="G22" s="8">
        <v>4098512.65</v>
      </c>
      <c r="H22" s="8">
        <f t="shared" si="4"/>
        <v>0</v>
      </c>
    </row>
    <row r="23" spans="2:8" ht="24" x14ac:dyDescent="0.2">
      <c r="B23" s="7" t="s">
        <v>25</v>
      </c>
      <c r="C23" s="8">
        <v>4911189</v>
      </c>
      <c r="D23" s="8">
        <v>468681.92</v>
      </c>
      <c r="E23" s="8">
        <f t="shared" si="3"/>
        <v>5379870.9199999999</v>
      </c>
      <c r="F23" s="8">
        <v>5379870.9199999999</v>
      </c>
      <c r="G23" s="8">
        <v>5379870.9199999999</v>
      </c>
      <c r="H23" s="8">
        <f t="shared" si="4"/>
        <v>0</v>
      </c>
    </row>
    <row r="24" spans="2:8" ht="24" x14ac:dyDescent="0.2">
      <c r="B24" s="7" t="s">
        <v>26</v>
      </c>
      <c r="C24" s="8">
        <v>3209000</v>
      </c>
      <c r="D24" s="8">
        <v>-316257.8</v>
      </c>
      <c r="E24" s="8">
        <f t="shared" si="3"/>
        <v>2892742.2</v>
      </c>
      <c r="F24" s="8">
        <v>2892742.2</v>
      </c>
      <c r="G24" s="8">
        <v>2892742.2</v>
      </c>
      <c r="H24" s="8">
        <f t="shared" si="4"/>
        <v>0</v>
      </c>
    </row>
    <row r="25" spans="2:8" ht="48" x14ac:dyDescent="0.2">
      <c r="B25" s="7" t="s">
        <v>27</v>
      </c>
      <c r="C25" s="8">
        <v>2680306</v>
      </c>
      <c r="D25" s="8">
        <v>-2680306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13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14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16</v>
      </c>
      <c r="C29" s="4">
        <f>SUM(C9+C19)</f>
        <v>82249812.120000005</v>
      </c>
      <c r="D29" s="4">
        <f t="shared" ref="D29:H29" si="5">SUM(D9+D19)</f>
        <v>-3039822.67</v>
      </c>
      <c r="E29" s="4">
        <f t="shared" si="5"/>
        <v>79209989.449999988</v>
      </c>
      <c r="F29" s="4">
        <f t="shared" si="5"/>
        <v>77275120.039999992</v>
      </c>
      <c r="G29" s="4">
        <f t="shared" si="5"/>
        <v>77241597.299999997</v>
      </c>
      <c r="H29" s="4">
        <f t="shared" si="5"/>
        <v>1934869.4100000001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5" s="20" customFormat="1" x14ac:dyDescent="0.2">
      <c r="B33" s="20" t="s">
        <v>28</v>
      </c>
    </row>
    <row r="34" spans="2:5" s="20" customFormat="1" x14ac:dyDescent="0.2"/>
    <row r="35" spans="2:5" s="20" customFormat="1" x14ac:dyDescent="0.2"/>
    <row r="36" spans="2:5" s="20" customFormat="1" x14ac:dyDescent="0.2"/>
    <row r="37" spans="2:5" s="20" customFormat="1" x14ac:dyDescent="0.2">
      <c r="B37" s="39" t="s">
        <v>29</v>
      </c>
      <c r="E37" s="39" t="s">
        <v>30</v>
      </c>
    </row>
    <row r="38" spans="2:5" s="20" customFormat="1" x14ac:dyDescent="0.2">
      <c r="B38" s="39" t="s">
        <v>31</v>
      </c>
      <c r="E38" s="39" t="s">
        <v>32</v>
      </c>
    </row>
    <row r="39" spans="2:5" s="20" customFormat="1" x14ac:dyDescent="0.2"/>
    <row r="40" spans="2:5" s="20" customFormat="1" x14ac:dyDescent="0.2"/>
    <row r="41" spans="2:5" s="20" customFormat="1" x14ac:dyDescent="0.2"/>
    <row r="42" spans="2:5" s="20" customFormat="1" x14ac:dyDescent="0.2"/>
    <row r="43" spans="2:5" s="20" customFormat="1" x14ac:dyDescent="0.2"/>
    <row r="44" spans="2:5" s="20" customFormat="1" x14ac:dyDescent="0.2"/>
    <row r="45" spans="2:5" s="20" customFormat="1" x14ac:dyDescent="0.2"/>
    <row r="46" spans="2:5" s="20" customFormat="1" x14ac:dyDescent="0.2"/>
    <row r="47" spans="2:5" s="20" customFormat="1" x14ac:dyDescent="0.2"/>
    <row r="48" spans="2:5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17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DellOPBERTHA</cp:lastModifiedBy>
  <cp:lastPrinted>2025-01-28T19:34:55Z</cp:lastPrinted>
  <dcterms:created xsi:type="dcterms:W3CDTF">2020-01-08T21:44:09Z</dcterms:created>
  <dcterms:modified xsi:type="dcterms:W3CDTF">2025-01-28T19:35:18Z</dcterms:modified>
</cp:coreProperties>
</file>